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3ER TRIMESTRE\PUBLICACION\INFORMACION PRESUPUESTARIA\"/>
    </mc:Choice>
  </mc:AlternateContent>
  <bookViews>
    <workbookView xWindow="0" yWindow="0" windowWidth="28800" windowHeight="12330"/>
  </bookViews>
  <sheets>
    <sheet name="CT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G29" i="1"/>
  <c r="D29" i="1"/>
  <c r="H23" i="1"/>
  <c r="G23" i="1"/>
  <c r="E23" i="1"/>
  <c r="E29" i="1" s="1"/>
  <c r="D23" i="1"/>
  <c r="F21" i="1"/>
  <c r="I21" i="1" s="1"/>
  <c r="I15" i="1"/>
  <c r="F13" i="1"/>
  <c r="I13" i="1" s="1"/>
  <c r="F11" i="1"/>
  <c r="F23" i="1" s="1"/>
  <c r="F29" i="1" l="1"/>
  <c r="I23" i="1"/>
  <c r="I29" i="1" s="1"/>
  <c r="I11" i="1"/>
</calcChain>
</file>

<file path=xl/comments1.xml><?xml version="1.0" encoding="utf-8"?>
<comments xmlns="http://schemas.openxmlformats.org/spreadsheetml/2006/main">
  <authors>
    <author>DGCG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<sst xmlns="http://schemas.openxmlformats.org/spreadsheetml/2006/main" count="22" uniqueCount="22">
  <si>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</si>
  <si>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</si>
  <si>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>Del 1 de Enero al 30 de Septiembre de 2019</t>
  </si>
  <si>
    <t>Ente Público:</t>
  </si>
  <si>
    <t>INSTITUTO TECNOLÓGICO SUPERIOR DE PURÍSIMA DEL RINCÓN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</si>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</sst>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/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43" fontId="2" fillId="2" borderId="9" xfId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4" fontId="2" fillId="0" borderId="0" xfId="0" applyNumberFormat="1" applyFont="1"/>
    <xf numFmtId="4" fontId="2" fillId="0" borderId="10" xfId="0" applyNumberFormat="1" applyFont="1" applyBorder="1"/>
    <xf numFmtId="43" fontId="2" fillId="2" borderId="5" xfId="1" applyFont="1" applyFill="1" applyBorder="1" applyAlignment="1">
      <alignment horizontal="right" vertical="center" wrapText="1"/>
    </xf>
    <xf numFmtId="43" fontId="2" fillId="2" borderId="10" xfId="1" applyFont="1" applyFill="1" applyBorder="1" applyAlignment="1">
      <alignment horizontal="right" vertical="center" wrapText="1"/>
    </xf>
    <xf numFmtId="43" fontId="2" fillId="2" borderId="10" xfId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4" fontId="2" fillId="0" borderId="6" xfId="0" applyNumberFormat="1" applyFont="1" applyBorder="1"/>
    <xf numFmtId="43" fontId="2" fillId="2" borderId="6" xfId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43" fontId="2" fillId="2" borderId="11" xfId="1" applyFont="1" applyFill="1" applyBorder="1" applyAlignment="1">
      <alignment horizontal="justify" vertical="center" wrapText="1"/>
    </xf>
    <xf numFmtId="43" fontId="2" fillId="2" borderId="7" xfId="1" applyFont="1" applyFill="1" applyBorder="1" applyAlignment="1">
      <alignment horizontal="justify" vertical="center" wrapText="1"/>
    </xf>
    <xf numFmtId="0" fontId="4" fillId="2" borderId="0" xfId="0" applyFont="1" applyFill="1"/>
    <xf numFmtId="43" fontId="4" fillId="2" borderId="11" xfId="1" applyFont="1" applyFill="1" applyBorder="1" applyAlignment="1">
      <alignment horizontal="right" vertical="center" wrapText="1"/>
    </xf>
    <xf numFmtId="0" fontId="4" fillId="0" borderId="0" xfId="0" applyFont="1"/>
    <xf numFmtId="0" fontId="5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/>
    <xf numFmtId="43" fontId="2" fillId="0" borderId="0" xfId="0" applyNumberFormat="1" applyFont="1" applyBorder="1"/>
    <xf numFmtId="0" fontId="4" fillId="2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28</xdr:row>
      <xdr:rowOff>135237</xdr:rowOff>
    </xdr:from>
    <xdr:to>
      <xdr:col>3</xdr:col>
      <xdr:colOff>295275</xdr:colOff>
      <xdr:row>33</xdr:row>
      <xdr:rowOff>135236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095375" y="5135862"/>
          <a:ext cx="28098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1190624</xdr:colOff>
      <xdr:row>28</xdr:row>
      <xdr:rowOff>104775</xdr:rowOff>
    </xdr:from>
    <xdr:to>
      <xdr:col>8</xdr:col>
      <xdr:colOff>476249</xdr:colOff>
      <xdr:row>33</xdr:row>
      <xdr:rowOff>104774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6877049" y="5105400"/>
          <a:ext cx="25050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>
            <a:lnSpc>
              <a:spcPts val="9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cela.perez/OneDrive%20-%20Instituto%20Tecnol&#243;gico%20Superior%20de%20Pur&#237;sima%20del%20Rinc&#243;n/ITESP/2019/Estados%20Financieros%202019/3ER%20TRIMESTRE/CONAC/Estados%20Fros%20y%20Pptales%20Sep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FF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 "/>
      <sheetName val="Rel Cta Banc"/>
      <sheetName val="Esq Bur"/>
      <sheetName val="Ayudas"/>
      <sheetName val="Gto Federalizado"/>
      <sheetName val="Informacion que dispongan "/>
      <sheetName val="Rel Cta Banc-25"/>
      <sheetName val="BMu"/>
      <sheetName val="BInm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D22">
            <v>20631070.600000001</v>
          </cell>
          <cell r="E22">
            <v>86737175.290000007</v>
          </cell>
          <cell r="F22">
            <v>107368245.90000001</v>
          </cell>
          <cell r="G22">
            <v>66211083.299999997</v>
          </cell>
          <cell r="H22">
            <v>60837268.640000001</v>
          </cell>
          <cell r="I22">
            <v>41157162.590000004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33"/>
  <sheetViews>
    <sheetView showGridLines="0" tabSelected="1" view="pageLayout" zoomScaleNormal="85" workbookViewId="0">
      <selection activeCell="E67" sqref="E67"/>
    </sheetView>
  </sheetViews>
  <sheetFormatPr baseColWidth="10" defaultRowHeight="12.75" x14ac:dyDescent="0.2"/>
  <cols>
    <col min="1" max="1" width="2.5703125" style="1" customWidth="1"/>
    <col min="2" max="2" width="2" style="3" customWidth="1"/>
    <col min="3" max="3" width="45.85546875" style="3" customWidth="1"/>
    <col min="4" max="4" width="14.28515625" style="3" customWidth="1"/>
    <col min="5" max="5" width="14.7109375" style="3" bestFit="1" customWidth="1"/>
    <col min="6" max="6" width="16.5703125" style="3" customWidth="1"/>
    <col min="7" max="7" width="14.140625" style="3" customWidth="1"/>
    <col min="8" max="8" width="14.28515625" style="3" customWidth="1"/>
    <col min="9" max="9" width="15.140625" style="3" customWidth="1"/>
    <col min="10" max="10" width="4" style="1" customWidth="1"/>
    <col min="11" max="16384" width="11.42578125" style="3"/>
  </cols>
  <sheetData>
    <row r="1" spans="2:9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</row>
    <row r="2" spans="2:9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</row>
    <row r="3" spans="2:9" ht="16.5" customHeight="1" x14ac:dyDescent="0.2">
      <c r="B3" s="2" t="s">
        <v>2</v>
      </c>
      <c r="C3" s="2"/>
      <c r="D3" s="2"/>
      <c r="E3" s="2"/>
      <c r="F3" s="2"/>
      <c r="G3" s="2"/>
      <c r="H3" s="2"/>
      <c r="I3" s="2"/>
    </row>
    <row r="4" spans="2:9" s="1" customFormat="1" x14ac:dyDescent="0.2"/>
    <row r="5" spans="2:9" s="1" customFormat="1" x14ac:dyDescent="0.2">
      <c r="C5" s="4" t="s">
        <v>3</v>
      </c>
      <c r="D5" s="5" t="s">
        <v>4</v>
      </c>
      <c r="E5" s="5"/>
      <c r="F5" s="6"/>
      <c r="G5" s="5"/>
      <c r="H5" s="7"/>
    </row>
    <row r="6" spans="2:9" s="1" customFormat="1" x14ac:dyDescent="0.2"/>
    <row r="7" spans="2:9" x14ac:dyDescent="0.2">
      <c r="B7" s="8" t="s">
        <v>5</v>
      </c>
      <c r="C7" s="9"/>
      <c r="D7" s="10" t="s">
        <v>6</v>
      </c>
      <c r="E7" s="10"/>
      <c r="F7" s="10"/>
      <c r="G7" s="10"/>
      <c r="H7" s="10"/>
      <c r="I7" s="10" t="s">
        <v>7</v>
      </c>
    </row>
    <row r="8" spans="2:9" ht="25.5" x14ac:dyDescent="0.2">
      <c r="B8" s="11"/>
      <c r="C8" s="12"/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0"/>
    </row>
    <row r="9" spans="2:9" x14ac:dyDescent="0.2">
      <c r="B9" s="14"/>
      <c r="C9" s="15"/>
      <c r="D9" s="13">
        <v>1</v>
      </c>
      <c r="E9" s="13">
        <v>2</v>
      </c>
      <c r="F9" s="13" t="s">
        <v>13</v>
      </c>
      <c r="G9" s="13">
        <v>5</v>
      </c>
      <c r="H9" s="13">
        <v>7</v>
      </c>
      <c r="I9" s="13" t="s">
        <v>14</v>
      </c>
    </row>
    <row r="10" spans="2:9" x14ac:dyDescent="0.2">
      <c r="B10" s="16"/>
      <c r="C10" s="17"/>
      <c r="D10" s="18"/>
      <c r="E10" s="18"/>
      <c r="F10" s="18"/>
      <c r="G10" s="18"/>
      <c r="H10" s="18"/>
      <c r="I10" s="18"/>
    </row>
    <row r="11" spans="2:9" x14ac:dyDescent="0.2">
      <c r="B11" s="19"/>
      <c r="C11" s="20" t="s">
        <v>15</v>
      </c>
      <c r="D11" s="21">
        <v>20310036</v>
      </c>
      <c r="E11" s="22">
        <v>19500966.010000002</v>
      </c>
      <c r="F11" s="22">
        <f>+D11+E11</f>
        <v>39811002.010000005</v>
      </c>
      <c r="G11" s="23">
        <v>28676395.399999999</v>
      </c>
      <c r="H11" s="24">
        <v>28233726.300000001</v>
      </c>
      <c r="I11" s="25">
        <f>F11-G11</f>
        <v>11134606.610000007</v>
      </c>
    </row>
    <row r="12" spans="2:9" x14ac:dyDescent="0.2">
      <c r="B12" s="19"/>
      <c r="C12" s="26"/>
      <c r="D12" s="21"/>
      <c r="E12" s="22"/>
      <c r="F12" s="24"/>
      <c r="G12" s="23"/>
      <c r="H12" s="24"/>
      <c r="I12" s="24"/>
    </row>
    <row r="13" spans="2:9" x14ac:dyDescent="0.2">
      <c r="B13" s="27"/>
      <c r="C13" s="20" t="s">
        <v>16</v>
      </c>
      <c r="D13" s="21">
        <v>321034.59999999998</v>
      </c>
      <c r="E13" s="22">
        <v>67236209.280000001</v>
      </c>
      <c r="F13" s="22">
        <f>+D13+E13</f>
        <v>67557243.879999995</v>
      </c>
      <c r="G13" s="23">
        <v>37534687.899999999</v>
      </c>
      <c r="H13" s="24">
        <v>32603542.34</v>
      </c>
      <c r="I13" s="24">
        <f>F13-G13</f>
        <v>30022555.979999997</v>
      </c>
    </row>
    <row r="14" spans="2:9" x14ac:dyDescent="0.2">
      <c r="B14" s="27"/>
      <c r="C14" s="20"/>
      <c r="D14" s="21"/>
      <c r="E14" s="22"/>
      <c r="F14" s="22"/>
      <c r="G14" s="23"/>
      <c r="H14" s="24"/>
      <c r="I14" s="24"/>
    </row>
    <row r="15" spans="2:9" ht="25.5" x14ac:dyDescent="0.2">
      <c r="B15" s="27"/>
      <c r="C15" s="20" t="s">
        <v>17</v>
      </c>
      <c r="D15" s="21"/>
      <c r="E15" s="22"/>
      <c r="F15" s="22"/>
      <c r="G15" s="23">
        <v>0</v>
      </c>
      <c r="H15" s="24">
        <v>0</v>
      </c>
      <c r="I15" s="24">
        <f>F15-G15</f>
        <v>0</v>
      </c>
    </row>
    <row r="16" spans="2:9" x14ac:dyDescent="0.2">
      <c r="B16" s="27"/>
      <c r="C16" s="20"/>
      <c r="D16" s="21"/>
      <c r="E16" s="22"/>
      <c r="F16" s="28"/>
      <c r="G16" s="23"/>
      <c r="H16" s="24"/>
      <c r="I16" s="24"/>
    </row>
    <row r="17" spans="1:10" x14ac:dyDescent="0.2">
      <c r="B17" s="27"/>
      <c r="C17" s="20" t="s">
        <v>18</v>
      </c>
      <c r="D17" s="21"/>
      <c r="E17" s="22"/>
      <c r="F17" s="28"/>
      <c r="G17" s="23"/>
      <c r="H17" s="24"/>
      <c r="I17" s="24"/>
    </row>
    <row r="18" spans="1:10" x14ac:dyDescent="0.2">
      <c r="B18" s="27"/>
      <c r="C18" s="20"/>
      <c r="D18" s="21"/>
      <c r="E18" s="22"/>
      <c r="F18" s="28"/>
      <c r="G18" s="23"/>
      <c r="H18" s="24"/>
      <c r="I18" s="24"/>
    </row>
    <row r="19" spans="1:10" x14ac:dyDescent="0.2">
      <c r="B19" s="27"/>
      <c r="C19" s="20" t="s">
        <v>19</v>
      </c>
      <c r="D19" s="21"/>
      <c r="E19" s="22"/>
      <c r="F19" s="28"/>
      <c r="G19" s="23"/>
      <c r="H19" s="24"/>
      <c r="I19" s="24"/>
    </row>
    <row r="20" spans="1:10" x14ac:dyDescent="0.2">
      <c r="B20" s="19"/>
      <c r="C20" s="26"/>
      <c r="D20" s="23"/>
      <c r="E20" s="24"/>
      <c r="F20" s="29"/>
      <c r="G20" s="23"/>
      <c r="H20" s="24"/>
      <c r="I20" s="24"/>
    </row>
    <row r="21" spans="1:10" x14ac:dyDescent="0.2">
      <c r="B21" s="27"/>
      <c r="C21" s="20"/>
      <c r="D21" s="23"/>
      <c r="E21" s="24"/>
      <c r="F21" s="29">
        <f>+D21+E21</f>
        <v>0</v>
      </c>
      <c r="G21" s="23"/>
      <c r="H21" s="24"/>
      <c r="I21" s="24">
        <f>+F21-G21</f>
        <v>0</v>
      </c>
    </row>
    <row r="22" spans="1:10" x14ac:dyDescent="0.2">
      <c r="B22" s="30"/>
      <c r="C22" s="31"/>
      <c r="D22" s="32"/>
      <c r="E22" s="32"/>
      <c r="F22" s="32"/>
      <c r="G22" s="33"/>
      <c r="H22" s="32"/>
      <c r="I22" s="32"/>
    </row>
    <row r="23" spans="1:10" s="36" customFormat="1" x14ac:dyDescent="0.2">
      <c r="A23" s="34"/>
      <c r="B23" s="30"/>
      <c r="C23" s="31" t="s">
        <v>20</v>
      </c>
      <c r="D23" s="35">
        <f>+D11+D13+D15</f>
        <v>20631070.600000001</v>
      </c>
      <c r="E23" s="35">
        <f>+E11+E13+E15</f>
        <v>86737175.290000007</v>
      </c>
      <c r="F23" s="35">
        <f>+F11+F13+F15</f>
        <v>107368245.89</v>
      </c>
      <c r="G23" s="35">
        <f>+G11+G13+G21</f>
        <v>66211083.299999997</v>
      </c>
      <c r="H23" s="35">
        <f>+H11+H13+H21</f>
        <v>60837268.640000001</v>
      </c>
      <c r="I23" s="35">
        <f>F23-G23</f>
        <v>41157162.590000004</v>
      </c>
      <c r="J23" s="34"/>
    </row>
    <row r="24" spans="1:10" s="1" customFormat="1" x14ac:dyDescent="0.2"/>
    <row r="25" spans="1:10" x14ac:dyDescent="0.2">
      <c r="C25" s="37" t="s">
        <v>21</v>
      </c>
    </row>
    <row r="26" spans="1:10" x14ac:dyDescent="0.2">
      <c r="C26" s="37"/>
    </row>
    <row r="27" spans="1:10" x14ac:dyDescent="0.2">
      <c r="C27" s="37"/>
    </row>
    <row r="28" spans="1:10" x14ac:dyDescent="0.2">
      <c r="C28" s="37"/>
    </row>
    <row r="29" spans="1:10" x14ac:dyDescent="0.2">
      <c r="D29" s="38" t="str">
        <f>IF(D23=[1]CAdmon!D22," ","ERROR")</f>
        <v xml:space="preserve"> </v>
      </c>
      <c r="E29" s="38" t="str">
        <f>IF(E23=[1]CAdmon!E22," ","ERROR")</f>
        <v xml:space="preserve"> </v>
      </c>
      <c r="F29" s="39" t="str">
        <f>IF(F23=[1]CAdmon!F22," ","ERROR")</f>
        <v>ERROR</v>
      </c>
      <c r="G29" s="38" t="str">
        <f>IF(G23=[1]CAdmon!G22," ","ERROR")</f>
        <v xml:space="preserve"> </v>
      </c>
      <c r="H29" s="38" t="str">
        <f>IF(H23=[1]CAdmon!H22," ","ERROR")</f>
        <v xml:space="preserve"> </v>
      </c>
      <c r="I29" s="38" t="str">
        <f>IF(I23=[1]CAdmon!I22," ","ERROR")</f>
        <v xml:space="preserve"> </v>
      </c>
    </row>
    <row r="30" spans="1:10" x14ac:dyDescent="0.2">
      <c r="C30" s="40"/>
      <c r="D30" s="40"/>
      <c r="E30" s="40"/>
      <c r="F30" s="41"/>
      <c r="G30" s="40"/>
      <c r="H30" s="40"/>
      <c r="I30" s="40"/>
    </row>
    <row r="31" spans="1:10" x14ac:dyDescent="0.2">
      <c r="C31" s="42"/>
      <c r="D31" s="42"/>
      <c r="E31" s="40"/>
      <c r="F31" s="43"/>
      <c r="G31" s="43"/>
      <c r="H31" s="43"/>
      <c r="I31" s="43"/>
    </row>
    <row r="32" spans="1:10" x14ac:dyDescent="0.2">
      <c r="C32" s="44"/>
      <c r="D32" s="44"/>
      <c r="E32" s="40"/>
      <c r="F32" s="43"/>
      <c r="G32" s="43"/>
      <c r="H32" s="43"/>
      <c r="I32" s="43"/>
    </row>
    <row r="33" spans="3:9" x14ac:dyDescent="0.2">
      <c r="C33" s="40"/>
      <c r="D33" s="40"/>
      <c r="E33" s="40"/>
      <c r="F33" s="40"/>
      <c r="G33" s="40"/>
      <c r="H33" s="40"/>
      <c r="I33" s="40"/>
    </row>
  </sheetData>
  <mergeCells count="10">
    <mergeCell ref="C31:D31"/>
    <mergeCell ref="F31:I31"/>
    <mergeCell ref="C32:D32"/>
    <mergeCell ref="F32:I32"/>
    <mergeCell ref="B1:I1"/>
    <mergeCell ref="B2:I2"/>
    <mergeCell ref="B3:I3"/>
    <mergeCell ref="B7:C9"/>
    <mergeCell ref="D7:H7"/>
    <mergeCell ref="I7:I8"/>
  </mergeCells>
  <pageMargins left="0.70866141732283472" right="0.70866141732283472" top="0.43307086614173229" bottom="0.74803149606299213" header="0.31496062992125984" footer="0.31496062992125984"/>
  <pageSetup scale="85" fitToHeight="0" orientation="landscape" horizontalDpi="4294967294" verticalDpi="4294967294" r:id="rId1"/>
  <headerFooter>
    <oddFooter>&amp;CPágina 4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2019-10-15T13:43:16Z</dcterms:created>
  <dcterms:modified xsi:type="dcterms:W3CDTF">2019-10-15T13:44:23Z</dcterms:modified>
</cp:coreProperties>
</file>